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I:\ROSSY\CUENTA PUBLICA ANUAL\CUENTA PUBLICA SECRETARIA HACIENDA FAPAJ 2021\"/>
    </mc:Choice>
  </mc:AlternateContent>
  <xr:revisionPtr revIDLastSave="0" documentId="13_ncr:1_{CAF0F15A-C792-4AEC-BBD8-AB6DDF48FD69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 s="1"/>
  <c r="H16" i="1"/>
  <c r="G14" i="1"/>
  <c r="H14" i="1" s="1"/>
  <c r="G13" i="1"/>
  <c r="H13" i="1" s="1"/>
  <c r="G12" i="1"/>
  <c r="H12" i="1" s="1"/>
  <c r="H25" i="1"/>
  <c r="H22" i="1"/>
  <c r="H20" i="1"/>
  <c r="H19" i="1"/>
  <c r="H15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E24" i="1" s="1"/>
  <c r="F18" i="1"/>
  <c r="D18" i="1"/>
  <c r="C18" i="1"/>
  <c r="F8" i="1"/>
  <c r="D8" i="1"/>
  <c r="C8" i="1"/>
  <c r="E18" i="1" l="1"/>
  <c r="G18" i="1"/>
  <c r="H18" i="1" s="1"/>
  <c r="H24" i="1"/>
  <c r="G8" i="1"/>
  <c r="H8" i="1" s="1"/>
  <c r="F26" i="1"/>
  <c r="E8" i="1"/>
  <c r="C26" i="1"/>
  <c r="D26" i="1"/>
  <c r="G26" i="1" l="1"/>
  <c r="H26" i="1"/>
  <c r="E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<sst xmlns="http://schemas.openxmlformats.org/spreadsheetml/2006/main" count="35" uniqueCount="31">
  <si>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</si>
  <si>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</si>
  <si>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</si>
  <si>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</si>
  <si>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</si>
  <si>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</si>
  <si>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</si>
  <si>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</si>
  <si>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</si>
  <si>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</si>
  <si>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</si>
  <si>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</si>
  <si>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</si>
  <si>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</si>
  <si>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</si>
  <si>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</si>
  <si>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</si>
  <si>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</si>
  <si>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</si>
  <si>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</si>
  <si>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</si>
  <si>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</si>
  <si>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</si>
  <si>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</si>
  <si>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</si>
  <si>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</si>
  <si>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</si>
  <si>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</si>
  <si>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</si>
  <si>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FONDO AUXILIAR PARA LA ADMINISTRACIÓN DE JUSTICIA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</si>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</sst>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B12" sqref="B12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6" width="12.5703125" style="1" customWidth="1"/>
    <col min="7" max="7" width="13.140625" style="1" customWidth="1"/>
    <col min="8" max="8" width="13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22342355</v>
      </c>
      <c r="D8" s="18">
        <f>SUM(D9:D16)</f>
        <v>0</v>
      </c>
      <c r="E8" s="21">
        <f t="shared" ref="E8:E16" si="0">C8+D8</f>
        <v>22342355</v>
      </c>
      <c r="F8" s="18">
        <f>SUM(F9:F16)</f>
        <v>6058332.0099999998</v>
      </c>
      <c r="G8" s="21">
        <f>SUM(G9:G16)</f>
        <v>6058332.0099999998</v>
      </c>
      <c r="H8" s="5">
        <f t="shared" ref="H8:H16" si="1">G8-C8</f>
        <v>-16284022.99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2747000</v>
      </c>
      <c r="D12" s="19">
        <v>0</v>
      </c>
      <c r="E12" s="23">
        <f t="shared" si="0"/>
        <v>2747000</v>
      </c>
      <c r="F12" s="19">
        <v>4915262.22</v>
      </c>
      <c r="G12" s="22">
        <f>+F12</f>
        <v>4915262.22</v>
      </c>
      <c r="H12" s="7">
        <f t="shared" si="1"/>
        <v>2168262.2199999997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f>+F13</f>
        <v>0</v>
      </c>
      <c r="H13" s="7">
        <f t="shared" si="1"/>
        <v>0</v>
      </c>
    </row>
    <row r="14" spans="2:8" x14ac:dyDescent="0.2">
      <c r="B14" s="9" t="s">
        <v>19</v>
      </c>
      <c r="C14" s="22">
        <v>357000</v>
      </c>
      <c r="D14" s="19">
        <v>0</v>
      </c>
      <c r="E14" s="23">
        <f t="shared" si="0"/>
        <v>357000</v>
      </c>
      <c r="F14" s="19">
        <v>1143069.79</v>
      </c>
      <c r="G14" s="22">
        <f>+F14</f>
        <v>1143069.79</v>
      </c>
      <c r="H14" s="7">
        <f t="shared" si="1"/>
        <v>786069.79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19238355</v>
      </c>
      <c r="D16" s="19">
        <v>0</v>
      </c>
      <c r="E16" s="23">
        <f t="shared" si="0"/>
        <v>19238355</v>
      </c>
      <c r="F16" s="19">
        <v>0</v>
      </c>
      <c r="G16" s="22">
        <v>0</v>
      </c>
      <c r="H16" s="7">
        <f t="shared" si="1"/>
        <v>-19238355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16738500</v>
      </c>
      <c r="D18" s="18">
        <f>SUM(D19:D22)</f>
        <v>0</v>
      </c>
      <c r="E18" s="21">
        <f>C18+D18</f>
        <v>16738500</v>
      </c>
      <c r="F18" s="18">
        <f>SUM(F19:F22)</f>
        <v>9176944.5500000007</v>
      </c>
      <c r="G18" s="21">
        <f>SUM(G19:G22)</f>
        <v>9176944.5500000007</v>
      </c>
      <c r="H18" s="5">
        <f>G18-C18</f>
        <v>-7561555.4499999993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16738500</v>
      </c>
      <c r="D21" s="19">
        <v>0</v>
      </c>
      <c r="E21" s="23">
        <f>C21+D21</f>
        <v>16738500</v>
      </c>
      <c r="F21" s="19">
        <v>9176944.5500000007</v>
      </c>
      <c r="G21" s="22">
        <f>+F21</f>
        <v>9176944.5500000007</v>
      </c>
      <c r="H21" s="7">
        <f>G21-C21</f>
        <v>-7561555.4499999993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39080855</v>
      </c>
      <c r="D26" s="26">
        <f>SUM(D24,D18,D8)</f>
        <v>0</v>
      </c>
      <c r="E26" s="15">
        <f>SUM(D26,C26)</f>
        <v>39080855</v>
      </c>
      <c r="F26" s="26">
        <f>SUM(F24,F18,F8)</f>
        <v>15235276.560000001</v>
      </c>
      <c r="G26" s="15">
        <f>SUM(G24,G18,G8)</f>
        <v>15235276.560000001</v>
      </c>
      <c r="H26" s="28">
        <f>SUM(G26-C26)</f>
        <v>-23845578.439999998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FAPAJ03</cp:lastModifiedBy>
  <cp:lastPrinted>2022-01-28T19:03:00Z</cp:lastPrinted>
  <dcterms:created xsi:type="dcterms:W3CDTF">2019-12-05T18:23:32Z</dcterms:created>
  <dcterms:modified xsi:type="dcterms:W3CDTF">2022-01-28T19:03:03Z</dcterms:modified>
</cp:coreProperties>
</file>